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2" documentId="8_{23BEE96B-ECF0-49C7-9D5D-F8BDD78AB55E}" xr6:coauthVersionLast="47" xr6:coauthVersionMax="47" xr10:uidLastSave="{272D6CC7-F4ED-4198-9620-EEDDE9601C5E}"/>
  <bookViews>
    <workbookView xWindow="-120" yWindow="-120" windowWidth="29040" windowHeight="15720" xr2:uid="{254E4C49-DA70-4707-BB66-9B06F4798FF1}"/>
  </bookViews>
  <sheets>
    <sheet name="Sheet0" sheetId="4" r:id="rId1"/>
    <sheet name="FRPD " sheetId="5" r:id="rId2"/>
  </sheets>
  <externalReferences>
    <externalReference r:id="rId3"/>
  </externalReferences>
  <definedNames>
    <definedName name="__bookmark_6">#REF!</definedName>
    <definedName name="_xlnm._FilterDatabase" localSheetId="1" hidden="1">'FRPD '!$A$6:$I$11</definedName>
    <definedName name="_xlnm._FilterDatabase">#REF!</definedName>
    <definedName name="CONSULTA_EXPORTACION">#REF!</definedName>
    <definedName name="EVALUA">#REF!</definedName>
    <definedName name="macro">#REF!</definedName>
    <definedName name="Partidas">[1]Proyeccion!$V$20:$V$45</definedName>
    <definedName name="Prueba">#REF!</definedName>
    <definedName name="subeconomia">#N/A</definedName>
    <definedName name="To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" i="5" l="1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F25" i="5"/>
  <c r="G25" i="5"/>
  <c r="H25" i="5"/>
</calcChain>
</file>

<file path=xl/sharedStrings.xml><?xml version="1.0" encoding="utf-8"?>
<sst xmlns="http://schemas.openxmlformats.org/spreadsheetml/2006/main" count="44" uniqueCount="35">
  <si>
    <t>INDESPA-Pesca artesanal y acuicultura de pequeña escala Region de O´Higgins (40044423-0).</t>
  </si>
  <si>
    <t>Asignación</t>
  </si>
  <si>
    <t>CODIGO BIP</t>
  </si>
  <si>
    <t>NOMBRE PROYECTO</t>
  </si>
  <si>
    <t>MONTO ASIGNADO TOTAL 2026</t>
  </si>
  <si>
    <t>Universidad de O´Higgins-Transferencia fabricación digital para jóvenes makers (40048425-0).</t>
  </si>
  <si>
    <t>Universidad de O´Higgins-Transferencia de innovación social: inclusión y turismo (40048442-0).</t>
  </si>
  <si>
    <t>Universidad de O´Higgins-Transferencia laboratorio ecosistemas de humedales (40048446-0).</t>
  </si>
  <si>
    <t>Universidad de Santiago de Chile-Transferencia escalamiento cascarilla de quinoa (40048422-0).</t>
  </si>
  <si>
    <t>Universidad de Talca -Sistema modular de producción tecnificada de hongos comestibles con alto valor (40059062-0)</t>
  </si>
  <si>
    <t>Universidad de Santiago de Chile - Vinos de autor para la región de OHiggins (40059074-0)</t>
  </si>
  <si>
    <t>Universidad de Santiago de Chile-Medicamentos herbarios tradicionales para la red municipal de atención primaria (40059077-0)</t>
  </si>
  <si>
    <t>Universidad de La Frontera- Fortalecimiento de redes para la innovación y equipamiento de apoyo (40059123-0)</t>
  </si>
  <si>
    <t>Universidad de O´Higgins- Aumento de la competitividad para los rubros hortícola y apícola de la región (40059063-0)</t>
  </si>
  <si>
    <t>Universidad de O´Higgins- Supercomputación para innovación en salud regional: HPC-UOH y HRLBO (40059065-0)</t>
  </si>
  <si>
    <t>Universidad de O´Higgins-Tecnologías 4.0 para la gestión del riesgo en la cadena de valor de la cereza (40059070-0)</t>
  </si>
  <si>
    <t>Universidad de O´Higgins- Programa de extensión e innovación para la adaptación de la apicultura al cambio (40059072-0)</t>
  </si>
  <si>
    <t>Universidad de O´Higgins -Editorial cooperativa para la publicación de materiales educativos lúdicos (40059073-0)</t>
  </si>
  <si>
    <t>Universidad de O´Higgins- Sistema integrado de manejo del nematodo de la frutilla simcanem (40059110-0)</t>
  </si>
  <si>
    <t>Universidad de O´Higgins- La despensa de OHiggins (40059111-0)</t>
  </si>
  <si>
    <t>Universidad de O´Higgins- Estrategia fitosanitaria para la producción sostenible de olivares (40059116-0)</t>
  </si>
  <si>
    <t>Gobierno Regional Región del Libertador General Bernardo OHiggins</t>
  </si>
  <si>
    <t>Informe de Glosa 16.09 (Requerimientos de Información), Año 2026</t>
  </si>
  <si>
    <t>Glosa 16, Numeral 9</t>
  </si>
  <si>
    <t>Cada gobierno regional beneficiario de los recursos provenientes del Fondo Regional para la Productividad y el Desarrollo deberá publicar en el sitio electrónico en el que se da cumplimiento a las obligaciones de Transparencia Activa, de forma permanente, completa y actualizada, los montos recibidos y los informes de ejecución presupuestaria, incluyendo el detalle de las transferencias efectuadas, de conformidad con lo dispuesto en el literal k) del artículo 7° del artículo primero de la ley N° 20.285, sobre acceso a la información pública, los que deberán contemplar el detalle de la ejecución de los recursos provenientes del mencionado Fondo. La omisión de la publicación en
la forma señalada o su falta de actualización podrá reclamarse de acuerdo con lo dispuesto en el artículo 8° de dicha ley.</t>
  </si>
  <si>
    <t>Cierre a Junio del 2026</t>
  </si>
  <si>
    <t>TOTAL INVERTIDO 2026</t>
  </si>
  <si>
    <t>REAL JUNIO 2026</t>
  </si>
  <si>
    <t>REAL MAYO 2026</t>
  </si>
  <si>
    <t>REAL ABRIL 2026</t>
  </si>
  <si>
    <t>M$ 2026</t>
  </si>
  <si>
    <t xml:space="preserve">2.- PROGRAMAS DE FOMENTO DE ACTIVIDADES PRODUCTIVAS </t>
  </si>
  <si>
    <t>Universidad de O´Higgins- cámara de simulación agroclimática (40048420-0).</t>
  </si>
  <si>
    <t>1.- GASTOS DESTINADOS A PROMOCIÓN DE LA INVESTIGACIÓN CIENTIFICA Y TECNOLÓGICA</t>
  </si>
  <si>
    <t>FONDO REGIONAL PARA LA PRODUCTIVIDAD Y EL DESARROLLO INVERSIÓN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</si>
</sst>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6"/>
      <color rgb="FF006CB7"/>
      <name val="Arial"/>
      <family val="2"/>
    </font>
    <font>
      <b/>
      <sz val="14"/>
      <color rgb="FFDB4144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medium">
        <color theme="5"/>
      </bottom>
      <diagonal/>
    </border>
  </borders>
  <cellStyleXfs count="8">
    <xf numFmtId="2" fontId="0" fillId="0" borderId="0" applyNumberFormat="0"/>
    <xf numFmtId="0" fontId="4" fillId="0" borderId="0"/>
    <xf numFmtId="0" fontId="2" fillId="0" borderId="0"/>
    <xf numFmtId="2" fontId="4" fillId="0" borderId="0" applyNumberFormat="0"/>
    <xf numFmtId="0" fontId="3" fillId="0" borderId="0" applyNumberFormat="0" applyFill="0" applyBorder="0" applyAlignment="0" applyProtection="0"/>
    <xf numFmtId="0" fontId="5" fillId="0" borderId="0"/>
    <xf numFmtId="0" fontId="1" fillId="0" borderId="0"/>
    <xf numFmtId="2" fontId="4" fillId="0" borderId="0" applyNumberFormat="0"/>
  </cellStyleXfs>
  <cellXfs count="36">
    <xf numFmtId="0" fontId="0" fillId="0" borderId="0" xfId="0" applyNumberFormat="1"/>
    <xf numFmtId="0" fontId="6" fillId="0" borderId="0" xfId="5" applyFont="1" applyAlignment="1">
      <alignment horizontal="left"/>
    </xf>
    <xf numFmtId="0" fontId="5" fillId="0" borderId="0" xfId="5"/>
    <xf numFmtId="0" fontId="7" fillId="0" borderId="0" xfId="5" applyFont="1" applyAlignment="1">
      <alignment horizontal="left"/>
    </xf>
    <xf numFmtId="0" fontId="8" fillId="0" borderId="0" xfId="5" applyFont="1"/>
    <xf numFmtId="0" fontId="9" fillId="0" borderId="0" xfId="5" applyFont="1"/>
    <xf numFmtId="0" fontId="10" fillId="0" borderId="0" xfId="5" applyFont="1" applyAlignment="1">
      <alignment wrapText="1"/>
    </xf>
    <xf numFmtId="0" fontId="10" fillId="0" borderId="0" xfId="5" applyFont="1" applyAlignment="1">
      <alignment horizontal="left"/>
    </xf>
    <xf numFmtId="0" fontId="1" fillId="0" borderId="0" xfId="6"/>
    <xf numFmtId="3" fontId="1" fillId="0" borderId="0" xfId="6" applyNumberFormat="1"/>
    <xf numFmtId="0" fontId="1" fillId="0" borderId="0" xfId="6" applyAlignment="1">
      <alignment wrapText="1"/>
    </xf>
    <xf numFmtId="0" fontId="12" fillId="0" borderId="0" xfId="6" applyFont="1"/>
    <xf numFmtId="3" fontId="12" fillId="4" borderId="1" xfId="1" applyNumberFormat="1" applyFont="1" applyFill="1" applyBorder="1"/>
    <xf numFmtId="3" fontId="12" fillId="4" borderId="1" xfId="1" applyNumberFormat="1" applyFont="1" applyFill="1" applyBorder="1" applyAlignment="1">
      <alignment horizontal="right"/>
    </xf>
    <xf numFmtId="0" fontId="12" fillId="4" borderId="1" xfId="7" applyNumberFormat="1" applyFont="1" applyFill="1" applyBorder="1" applyAlignment="1">
      <alignment wrapText="1"/>
    </xf>
    <xf numFmtId="0" fontId="12" fillId="4" borderId="1" xfId="7" applyNumberFormat="1" applyFont="1" applyFill="1" applyBorder="1"/>
    <xf numFmtId="3" fontId="13" fillId="3" borderId="2" xfId="3" applyNumberFormat="1" applyFont="1" applyFill="1" applyBorder="1" applyAlignment="1">
      <alignment horizontal="center" vertical="center" wrapText="1"/>
    </xf>
    <xf numFmtId="0" fontId="13" fillId="3" borderId="2" xfId="3" applyNumberFormat="1" applyFont="1" applyFill="1" applyBorder="1" applyAlignment="1">
      <alignment horizontal="center" vertical="center" wrapText="1"/>
    </xf>
    <xf numFmtId="1" fontId="13" fillId="3" borderId="2" xfId="3" applyNumberFormat="1" applyFont="1" applyFill="1" applyBorder="1" applyAlignment="1">
      <alignment horizontal="center" vertical="center" wrapText="1"/>
    </xf>
    <xf numFmtId="1" fontId="13" fillId="3" borderId="3" xfId="3" applyNumberFormat="1" applyFont="1" applyFill="1" applyBorder="1" applyAlignment="1">
      <alignment horizontal="center" vertical="center" wrapText="1"/>
    </xf>
    <xf numFmtId="3" fontId="13" fillId="0" borderId="1" xfId="6" applyNumberFormat="1" applyFont="1" applyBorder="1" applyAlignment="1">
      <alignment horizontal="center"/>
    </xf>
    <xf numFmtId="0" fontId="12" fillId="0" borderId="0" xfId="6" applyFont="1" applyAlignment="1">
      <alignment wrapText="1"/>
    </xf>
    <xf numFmtId="3" fontId="12" fillId="0" borderId="0" xfId="6" applyNumberFormat="1" applyFont="1"/>
    <xf numFmtId="0" fontId="13" fillId="0" borderId="0" xfId="6" applyFont="1"/>
    <xf numFmtId="3" fontId="13" fillId="5" borderId="1" xfId="6" applyNumberFormat="1" applyFont="1" applyFill="1" applyBorder="1"/>
    <xf numFmtId="3" fontId="12" fillId="2" borderId="0" xfId="6" applyNumberFormat="1" applyFont="1" applyFill="1"/>
    <xf numFmtId="3" fontId="12" fillId="2" borderId="1" xfId="6" applyNumberFormat="1" applyFont="1" applyFill="1" applyBorder="1"/>
    <xf numFmtId="0" fontId="12" fillId="0" borderId="1" xfId="6" applyFont="1" applyBorder="1" applyAlignment="1">
      <alignment wrapText="1"/>
    </xf>
    <xf numFmtId="0" fontId="12" fillId="0" borderId="1" xfId="6" applyFont="1" applyBorder="1"/>
    <xf numFmtId="2" fontId="12" fillId="0" borderId="0" xfId="3" applyFont="1"/>
    <xf numFmtId="164" fontId="13" fillId="3" borderId="0" xfId="3" applyNumberFormat="1" applyFont="1" applyFill="1" applyAlignment="1">
      <alignment horizontal="center" vertical="center" wrapText="1"/>
    </xf>
    <xf numFmtId="0" fontId="13" fillId="3" borderId="0" xfId="3" applyNumberFormat="1" applyFont="1" applyFill="1" applyAlignment="1">
      <alignment horizontal="center" vertical="center" wrapText="1"/>
    </xf>
    <xf numFmtId="1" fontId="13" fillId="3" borderId="0" xfId="3" applyNumberFormat="1" applyFont="1" applyFill="1" applyAlignment="1">
      <alignment horizontal="center" vertical="center" wrapText="1"/>
    </xf>
    <xf numFmtId="0" fontId="11" fillId="0" borderId="1" xfId="6" applyFont="1" applyBorder="1" applyAlignment="1">
      <alignment horizontal="center"/>
    </xf>
    <xf numFmtId="0" fontId="11" fillId="0" borderId="0" xfId="6" applyFont="1"/>
    <xf numFmtId="0" fontId="11" fillId="0" borderId="0" xfId="6" applyFont="1" applyAlignment="1">
      <alignment horizontal="center"/>
    </xf>
  </cellXfs>
  <cellStyles count="8">
    <cellStyle name="Hipervínculo 2" xfId="4" xr:uid="{49434F3B-36D1-47AA-B0F1-37186F44B287}"/>
    <cellStyle name="Normal" xfId="0" builtinId="0"/>
    <cellStyle name="Normal 17 2" xfId="2" xr:uid="{2E0983CB-5098-47BF-8C61-341AB0E67BF4}"/>
    <cellStyle name="Normal 2" xfId="5" xr:uid="{A18A0514-6E0A-4C17-8E7C-C74D0AA9AB1A}"/>
    <cellStyle name="Normal 2 2" xfId="7" xr:uid="{B5A6FE09-2B5C-4852-9388-F19E0B66888F}"/>
    <cellStyle name="Normal 3" xfId="6" xr:uid="{1418390B-2D94-4103-ABC4-AEF220960E1C}"/>
    <cellStyle name="Normal 4" xfId="3" xr:uid="{F491F25C-28F6-43E1-8D8B-47FB8FAEB234}"/>
    <cellStyle name="Normal_acciones 29" xfId="1" xr:uid="{BE4A7501-2F2F-4A19-996A-362BB2DEB191}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lns/Desktop/Servicio%20Deuda/Mar2003/DEMar03.xls" TargetMode="External"/><Relationship Id="rId1" Type="http://schemas.openxmlformats.org/officeDocument/2006/relationships/externalLinkPath" Target="/Users/lns/Desktop/Servicio%20Deuda/Mar2003/DEMar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 Total"/>
      <sheetName val="Totales"/>
      <sheetName val="Base"/>
      <sheetName val="Saldos Ins"/>
      <sheetName val="Saldos x desemb"/>
      <sheetName val="Proyeccion"/>
      <sheetName val="Deuda_Total"/>
      <sheetName val="Saldos_Ins"/>
      <sheetName val="Saldos_x_desemb"/>
      <sheetName val="Deuda_Total1"/>
      <sheetName val="Saldos_Ins1"/>
      <sheetName val="Saldos_x_desemb1"/>
      <sheetName val="Deuda_Total2"/>
      <sheetName val="Saldos_Ins2"/>
      <sheetName val="Saldos_x_desemb2"/>
    </sheetNames>
    <sheetDataSet>
      <sheetData sheetId="0"/>
      <sheetData sheetId="1"/>
      <sheetData sheetId="2"/>
      <sheetData sheetId="3"/>
      <sheetData sheetId="4"/>
      <sheetData sheetId="5">
        <row r="20">
          <cell r="V20" t="str">
            <v>1 Presidencia de la República</v>
          </cell>
        </row>
        <row r="21">
          <cell r="V21" t="str">
            <v>2 Congreso Nacional</v>
          </cell>
        </row>
        <row r="22">
          <cell r="V22" t="str">
            <v>3 Poder Judicial</v>
          </cell>
        </row>
        <row r="23">
          <cell r="V23" t="str">
            <v>4 Contraloría General de la República</v>
          </cell>
        </row>
        <row r="24">
          <cell r="V24" t="str">
            <v>5 Ministerio del Interior</v>
          </cell>
        </row>
        <row r="25">
          <cell r="V25" t="str">
            <v>6 Ministerio de Relaciones Exteriores</v>
          </cell>
        </row>
        <row r="26">
          <cell r="V26" t="str">
            <v>7 Ministerio de Economía, Fomento y Reconstrucción</v>
          </cell>
        </row>
        <row r="27">
          <cell r="V27" t="str">
            <v>8 Ministerio de Hacienda</v>
          </cell>
        </row>
        <row r="28">
          <cell r="V28" t="str">
            <v>9 Ministerio de Educación</v>
          </cell>
        </row>
        <row r="29">
          <cell r="V29" t="str">
            <v>10 Ministerio de Justicia</v>
          </cell>
        </row>
        <row r="30">
          <cell r="V30" t="str">
            <v>11 Ministerio de Defensa Nacional</v>
          </cell>
        </row>
        <row r="31">
          <cell r="V31" t="str">
            <v>12 Ministerio de Obras Públicas</v>
          </cell>
        </row>
        <row r="32">
          <cell r="V32" t="str">
            <v>13 Ministerio de Agricultura</v>
          </cell>
        </row>
        <row r="33">
          <cell r="V33" t="str">
            <v>14 Ministerio de Bienes Nacionales</v>
          </cell>
        </row>
        <row r="34">
          <cell r="V34" t="str">
            <v>15 Ministerio del Trabajo y Previsión Social</v>
          </cell>
        </row>
        <row r="35">
          <cell r="V35" t="str">
            <v>16 Ministerio de Salud</v>
          </cell>
        </row>
        <row r="36">
          <cell r="V36" t="str">
            <v>17 Ministerio de Minería</v>
          </cell>
        </row>
        <row r="37">
          <cell r="V37" t="str">
            <v>18 Ministerio de la Vivienda y Urbanismo</v>
          </cell>
        </row>
        <row r="38">
          <cell r="V38" t="str">
            <v>19 Ministerio de Transportes y Telecomunicaciones</v>
          </cell>
        </row>
        <row r="39">
          <cell r="V39" t="str">
            <v>20 Ministerio Secretaría General de Gobierno</v>
          </cell>
        </row>
        <row r="40">
          <cell r="V40" t="str">
            <v>21 Ministerio de Planificación y Cooperación</v>
          </cell>
        </row>
        <row r="41">
          <cell r="V41" t="str">
            <v>22 Ministerio Secretaría General de la Presidencia de la República</v>
          </cell>
        </row>
        <row r="42">
          <cell r="V42" t="str">
            <v>50 Tesoro Público</v>
          </cell>
        </row>
        <row r="43">
          <cell r="V43" t="str">
            <v>Varios</v>
          </cell>
        </row>
        <row r="44">
          <cell r="V44" t="str">
            <v>Todos</v>
          </cell>
        </row>
        <row r="45">
          <cell r="V45" t="str">
            <v>7 06 Corporación de Fomento de la Producción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075109-D47A-463F-AA8E-3A2FC4F946B8}" name="Tabla3" displayName="Tabla3" ref="B6:I23" totalsRowShown="0" headerRowDxfId="10" dataDxfId="9" tableBorderDxfId="8">
  <autoFilter ref="B6:I23" xr:uid="{0847B19B-64E9-462F-A7E0-90BBF4D840B2}"/>
  <tableColumns count="8">
    <tableColumn id="1" xr3:uid="{862368E5-63F9-4764-BA3C-5F79C3AE20D3}" name="Asignación" dataDxfId="7"/>
    <tableColumn id="2" xr3:uid="{C38E531C-D60A-4E4F-A7DD-E3FE03A689EE}" name="CODIGO BIP" dataDxfId="6"/>
    <tableColumn id="4" xr3:uid="{D47D448E-771C-4A37-A207-05DD15BEA1FA}" name="NOMBRE PROYECTO" dataDxfId="5"/>
    <tableColumn id="57" xr3:uid="{47057E76-52B0-4594-BC71-30EDB30179D2}" name="MONTO ASIGNADO TOTAL 2026" dataDxfId="4"/>
    <tableColumn id="67" xr3:uid="{6E059D90-E2A9-49A5-8CB7-005B4E89E92E}" name="REAL ABRIL 2026" dataDxfId="3"/>
    <tableColumn id="70" xr3:uid="{64322880-69DF-4CC5-8F8F-EA35DFA847E0}" name="REAL MAYO 2026" dataDxfId="2"/>
    <tableColumn id="73" xr3:uid="{CEAFE0FE-136B-41EC-9680-7D962F79DF4A}" name="REAL JUNIO 2026" dataDxfId="1"/>
    <tableColumn id="96" xr3:uid="{888A015F-A077-42EB-B698-39AAD62DD629}" name="TOTAL INVERTIDO 2026" dataDxfId="0">
      <calculatedColumnFormula>SUM(Tabla3[[#This Row],[REAL ABRIL 2026]:[REAL JUNIO 2026]])</calculatedColumnFormula>
    </tableColumn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D74E-49DF-486A-A981-841368CBAB02}">
  <dimension ref="A1:A8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173" style="2" customWidth="1"/>
    <col min="2" max="16384" width="9.140625" style="2"/>
  </cols>
  <sheetData>
    <row r="1" spans="1:1" ht="20.25" x14ac:dyDescent="0.3">
      <c r="A1" s="1" t="s">
        <v>22</v>
      </c>
    </row>
    <row r="2" spans="1:1" ht="18" x14ac:dyDescent="0.25">
      <c r="A2" s="3" t="s">
        <v>21</v>
      </c>
    </row>
    <row r="3" spans="1:1" ht="15.75" x14ac:dyDescent="0.25">
      <c r="A3" s="4" t="s">
        <v>25</v>
      </c>
    </row>
    <row r="4" spans="1:1" ht="18" x14ac:dyDescent="0.25">
      <c r="A4" s="5" t="s">
        <v>23</v>
      </c>
    </row>
    <row r="5" spans="1:1" ht="81.75" customHeight="1" x14ac:dyDescent="0.25">
      <c r="A5" s="6" t="s">
        <v>24</v>
      </c>
    </row>
    <row r="6" spans="1:1" ht="18" x14ac:dyDescent="0.25">
      <c r="A6" s="5"/>
    </row>
    <row r="7" spans="1:1" ht="15.75" x14ac:dyDescent="0.25">
      <c r="A7" s="7"/>
    </row>
    <row r="8" spans="1:1" ht="15.75" x14ac:dyDescent="0.25">
      <c r="A8" s="7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6682-27EC-4346-A885-B789301D1CF4}">
  <sheetPr>
    <pageSetUpPr fitToPage="1"/>
  </sheetPr>
  <dimension ref="B1:I30"/>
  <sheetViews>
    <sheetView topLeftCell="B1" zoomScale="98" zoomScaleNormal="98" workbookViewId="0">
      <selection activeCell="K24" sqref="K24"/>
    </sheetView>
  </sheetViews>
  <sheetFormatPr baseColWidth="10" defaultColWidth="11.42578125" defaultRowHeight="15" outlineLevelCol="1" x14ac:dyDescent="0.25"/>
  <cols>
    <col min="1" max="1" width="0" style="8" hidden="1" customWidth="1"/>
    <col min="2" max="2" width="11" style="8" customWidth="1"/>
    <col min="3" max="3" width="14.5703125" style="8" customWidth="1"/>
    <col min="4" max="4" width="38.5703125" style="10" customWidth="1"/>
    <col min="5" max="5" width="16.28515625" style="9" customWidth="1"/>
    <col min="6" max="6" width="14.85546875" style="8" customWidth="1" outlineLevel="1"/>
    <col min="7" max="7" width="15.28515625" style="8" customWidth="1" outlineLevel="1"/>
    <col min="8" max="8" width="16.140625" style="8" customWidth="1" outlineLevel="1"/>
    <col min="9" max="9" width="21.42578125" style="8" customWidth="1" outlineLevel="1"/>
    <col min="10" max="36" width="11.42578125" style="8" customWidth="1"/>
    <col min="37" max="16384" width="11.42578125" style="8"/>
  </cols>
  <sheetData>
    <row r="1" spans="2:9" x14ac:dyDescent="0.25">
      <c r="B1" s="35" t="s">
        <v>34</v>
      </c>
      <c r="C1" s="35"/>
      <c r="D1" s="35"/>
      <c r="E1" s="35"/>
      <c r="F1" s="35"/>
      <c r="G1" s="35"/>
      <c r="H1" s="35"/>
      <c r="I1" s="35"/>
    </row>
    <row r="4" spans="2:9" x14ac:dyDescent="0.25">
      <c r="B4" s="34" t="s">
        <v>33</v>
      </c>
    </row>
    <row r="5" spans="2:9" x14ac:dyDescent="0.25">
      <c r="E5" s="33" t="s">
        <v>30</v>
      </c>
      <c r="F5" s="33"/>
      <c r="G5" s="33"/>
      <c r="H5" s="33"/>
      <c r="I5" s="33"/>
    </row>
    <row r="6" spans="2:9" s="29" customFormat="1" ht="45" x14ac:dyDescent="0.25">
      <c r="B6" s="32" t="s">
        <v>1</v>
      </c>
      <c r="C6" s="32" t="s">
        <v>2</v>
      </c>
      <c r="D6" s="31" t="s">
        <v>3</v>
      </c>
      <c r="E6" s="30" t="s">
        <v>4</v>
      </c>
      <c r="F6" s="30" t="s">
        <v>29</v>
      </c>
      <c r="G6" s="30" t="s">
        <v>28</v>
      </c>
      <c r="H6" s="30" t="s">
        <v>27</v>
      </c>
      <c r="I6" s="30" t="s">
        <v>26</v>
      </c>
    </row>
    <row r="7" spans="2:9" s="11" customFormat="1" ht="30" x14ac:dyDescent="0.25">
      <c r="B7" s="28">
        <v>550</v>
      </c>
      <c r="C7" s="28">
        <v>40048420</v>
      </c>
      <c r="D7" s="27" t="s">
        <v>32</v>
      </c>
      <c r="E7" s="26">
        <v>23324</v>
      </c>
      <c r="F7" s="26">
        <v>1073.0709999999999</v>
      </c>
      <c r="G7" s="26"/>
      <c r="H7" s="26"/>
      <c r="I7" s="26">
        <f>SUM(Tabla3[[#This Row],[REAL ABRIL 2026]:[REAL JUNIO 2026]])</f>
        <v>1073.0709999999999</v>
      </c>
    </row>
    <row r="8" spans="2:9" s="11" customFormat="1" ht="45" x14ac:dyDescent="0.25">
      <c r="B8" s="28">
        <v>552</v>
      </c>
      <c r="C8" s="28">
        <v>40048425</v>
      </c>
      <c r="D8" s="27" t="s">
        <v>5</v>
      </c>
      <c r="E8" s="26">
        <v>99308</v>
      </c>
      <c r="F8" s="26"/>
      <c r="G8" s="26">
        <v>24744.97</v>
      </c>
      <c r="H8" s="26"/>
      <c r="I8" s="26">
        <f>SUM(Tabla3[[#This Row],[REAL ABRIL 2026]:[REAL JUNIO 2026]])</f>
        <v>24744.97</v>
      </c>
    </row>
    <row r="9" spans="2:9" s="11" customFormat="1" ht="45" x14ac:dyDescent="0.25">
      <c r="B9" s="28">
        <v>554</v>
      </c>
      <c r="C9" s="28">
        <v>40048442</v>
      </c>
      <c r="D9" s="27" t="s">
        <v>6</v>
      </c>
      <c r="E9" s="26">
        <v>191836</v>
      </c>
      <c r="F9" s="26"/>
      <c r="G9" s="26">
        <v>7577.8519999999999</v>
      </c>
      <c r="H9" s="26"/>
      <c r="I9" s="26">
        <f>SUM(Tabla3[[#This Row],[REAL ABRIL 2026]:[REAL JUNIO 2026]])</f>
        <v>7577.8519999999999</v>
      </c>
    </row>
    <row r="10" spans="2:9" s="11" customFormat="1" ht="45" x14ac:dyDescent="0.25">
      <c r="B10" s="28">
        <v>555</v>
      </c>
      <c r="C10" s="28">
        <v>40048446</v>
      </c>
      <c r="D10" s="27" t="s">
        <v>7</v>
      </c>
      <c r="E10" s="26">
        <v>84190</v>
      </c>
      <c r="F10" s="26">
        <v>14237.565000000001</v>
      </c>
      <c r="G10" s="26"/>
      <c r="H10" s="26"/>
      <c r="I10" s="26">
        <f>SUM(Tabla3[[#This Row],[REAL ABRIL 2026]:[REAL JUNIO 2026]])</f>
        <v>14237.565000000001</v>
      </c>
    </row>
    <row r="11" spans="2:9" s="11" customFormat="1" ht="45" x14ac:dyDescent="0.25">
      <c r="B11" s="28">
        <v>556</v>
      </c>
      <c r="C11" s="28">
        <v>40048422</v>
      </c>
      <c r="D11" s="27" t="s">
        <v>8</v>
      </c>
      <c r="E11" s="26">
        <v>11197</v>
      </c>
      <c r="F11" s="26">
        <v>6388.89</v>
      </c>
      <c r="G11" s="26"/>
      <c r="H11" s="26"/>
      <c r="I11" s="26">
        <f>SUM(Tabla3[[#This Row],[REAL ABRIL 2026]:[REAL JUNIO 2026]])</f>
        <v>6388.89</v>
      </c>
    </row>
    <row r="12" spans="2:9" s="11" customFormat="1" ht="45" x14ac:dyDescent="0.25">
      <c r="B12" s="28">
        <v>573</v>
      </c>
      <c r="C12" s="28">
        <v>40059062</v>
      </c>
      <c r="D12" s="27" t="s">
        <v>9</v>
      </c>
      <c r="E12" s="26">
        <v>88855</v>
      </c>
      <c r="F12" s="26">
        <v>9016.1049999999996</v>
      </c>
      <c r="G12" s="26"/>
      <c r="H12" s="26"/>
      <c r="I12" s="26">
        <f>SUM(Tabla3[[#This Row],[REAL ABRIL 2026]:[REAL JUNIO 2026]])</f>
        <v>9016.1049999999996</v>
      </c>
    </row>
    <row r="13" spans="2:9" s="11" customFormat="1" ht="45" x14ac:dyDescent="0.25">
      <c r="B13" s="28">
        <v>574</v>
      </c>
      <c r="C13" s="28">
        <v>40059074</v>
      </c>
      <c r="D13" s="27" t="s">
        <v>10</v>
      </c>
      <c r="E13" s="26">
        <v>150392</v>
      </c>
      <c r="F13" s="26"/>
      <c r="G13" s="26">
        <v>29121.42</v>
      </c>
      <c r="H13" s="26">
        <v>2190.2240000000002</v>
      </c>
      <c r="I13" s="26">
        <f>SUM(Tabla3[[#This Row],[REAL ABRIL 2026]:[REAL JUNIO 2026]])</f>
        <v>31311.644</v>
      </c>
    </row>
    <row r="14" spans="2:9" s="11" customFormat="1" ht="60" x14ac:dyDescent="0.25">
      <c r="B14" s="28">
        <v>575</v>
      </c>
      <c r="C14" s="28">
        <v>40059077</v>
      </c>
      <c r="D14" s="27" t="s">
        <v>11</v>
      </c>
      <c r="E14" s="26">
        <v>139858</v>
      </c>
      <c r="F14" s="26"/>
      <c r="G14" s="26">
        <v>28701.329000000002</v>
      </c>
      <c r="H14" s="26"/>
      <c r="I14" s="26">
        <f>SUM(Tabla3[[#This Row],[REAL ABRIL 2026]:[REAL JUNIO 2026]])</f>
        <v>28701.329000000002</v>
      </c>
    </row>
    <row r="15" spans="2:9" s="11" customFormat="1" ht="60" x14ac:dyDescent="0.25">
      <c r="B15" s="28">
        <v>576</v>
      </c>
      <c r="C15" s="28">
        <v>40059123</v>
      </c>
      <c r="D15" s="27" t="s">
        <v>12</v>
      </c>
      <c r="E15" s="26">
        <v>168718</v>
      </c>
      <c r="F15" s="26"/>
      <c r="G15" s="26">
        <v>100285.005</v>
      </c>
      <c r="H15" s="26"/>
      <c r="I15" s="26">
        <f>SUM(Tabla3[[#This Row],[REAL ABRIL 2026]:[REAL JUNIO 2026]])</f>
        <v>100285.005</v>
      </c>
    </row>
    <row r="16" spans="2:9" s="11" customFormat="1" ht="45" x14ac:dyDescent="0.25">
      <c r="B16" s="28">
        <v>577</v>
      </c>
      <c r="C16" s="28">
        <v>40059063</v>
      </c>
      <c r="D16" s="27" t="s">
        <v>13</v>
      </c>
      <c r="E16" s="26">
        <v>107279</v>
      </c>
      <c r="F16" s="26">
        <v>7271.6909999999998</v>
      </c>
      <c r="G16" s="26"/>
      <c r="H16" s="26"/>
      <c r="I16" s="26">
        <f>SUM(Tabla3[[#This Row],[REAL ABRIL 2026]:[REAL JUNIO 2026]])</f>
        <v>7271.6909999999998</v>
      </c>
    </row>
    <row r="17" spans="2:9" s="11" customFormat="1" ht="60" x14ac:dyDescent="0.25">
      <c r="B17" s="28">
        <v>578</v>
      </c>
      <c r="C17" s="28">
        <v>40059065</v>
      </c>
      <c r="D17" s="27" t="s">
        <v>14</v>
      </c>
      <c r="E17" s="26">
        <v>63374</v>
      </c>
      <c r="F17" s="26">
        <v>6302.4</v>
      </c>
      <c r="G17" s="26"/>
      <c r="H17" s="26"/>
      <c r="I17" s="26">
        <f>SUM(Tabla3[[#This Row],[REAL ABRIL 2026]:[REAL JUNIO 2026]])</f>
        <v>6302.4</v>
      </c>
    </row>
    <row r="18" spans="2:9" s="11" customFormat="1" ht="45" x14ac:dyDescent="0.25">
      <c r="B18" s="28">
        <v>579</v>
      </c>
      <c r="C18" s="28">
        <v>40059070</v>
      </c>
      <c r="D18" s="27" t="s">
        <v>15</v>
      </c>
      <c r="E18" s="26">
        <v>69049</v>
      </c>
      <c r="F18" s="26"/>
      <c r="G18" s="26">
        <v>5313.2139999999999</v>
      </c>
      <c r="H18" s="26">
        <v>18809.858</v>
      </c>
      <c r="I18" s="26">
        <f>SUM(Tabla3[[#This Row],[REAL ABRIL 2026]:[REAL JUNIO 2026]])</f>
        <v>24123.072</v>
      </c>
    </row>
    <row r="19" spans="2:9" s="11" customFormat="1" ht="60" x14ac:dyDescent="0.25">
      <c r="B19" s="28">
        <v>580</v>
      </c>
      <c r="C19" s="28">
        <v>40059072</v>
      </c>
      <c r="D19" s="27" t="s">
        <v>16</v>
      </c>
      <c r="E19" s="26">
        <v>83646</v>
      </c>
      <c r="F19" s="26">
        <v>6145.1530000000002</v>
      </c>
      <c r="G19" s="26"/>
      <c r="H19" s="26"/>
      <c r="I19" s="26">
        <f>SUM(Tabla3[[#This Row],[REAL ABRIL 2026]:[REAL JUNIO 2026]])</f>
        <v>6145.1530000000002</v>
      </c>
    </row>
    <row r="20" spans="2:9" s="11" customFormat="1" ht="60" x14ac:dyDescent="0.25">
      <c r="B20" s="28">
        <v>581</v>
      </c>
      <c r="C20" s="28">
        <v>40059073</v>
      </c>
      <c r="D20" s="27" t="s">
        <v>17</v>
      </c>
      <c r="E20" s="26">
        <v>145284</v>
      </c>
      <c r="F20" s="26">
        <v>50631.256999999998</v>
      </c>
      <c r="G20" s="26"/>
      <c r="H20" s="26">
        <v>2270</v>
      </c>
      <c r="I20" s="26">
        <f>SUM(Tabla3[[#This Row],[REAL ABRIL 2026]:[REAL JUNIO 2026]])</f>
        <v>52901.256999999998</v>
      </c>
    </row>
    <row r="21" spans="2:9" s="11" customFormat="1" ht="45" x14ac:dyDescent="0.25">
      <c r="B21" s="28">
        <v>582</v>
      </c>
      <c r="C21" s="28">
        <v>40059110</v>
      </c>
      <c r="D21" s="27" t="s">
        <v>18</v>
      </c>
      <c r="E21" s="26">
        <v>100000</v>
      </c>
      <c r="F21" s="26"/>
      <c r="G21" s="26">
        <v>12054.323</v>
      </c>
      <c r="H21" s="26"/>
      <c r="I21" s="26">
        <f>SUM(Tabla3[[#This Row],[REAL ABRIL 2026]:[REAL JUNIO 2026]])</f>
        <v>12054.323</v>
      </c>
    </row>
    <row r="22" spans="2:9" s="11" customFormat="1" ht="30" x14ac:dyDescent="0.25">
      <c r="B22" s="28">
        <v>583</v>
      </c>
      <c r="C22" s="28">
        <v>40059111</v>
      </c>
      <c r="D22" s="27" t="s">
        <v>19</v>
      </c>
      <c r="E22" s="26">
        <v>168402</v>
      </c>
      <c r="F22" s="26"/>
      <c r="G22" s="26">
        <v>20039.613000000001</v>
      </c>
      <c r="H22" s="26"/>
      <c r="I22" s="26">
        <f>SUM(Tabla3[[#This Row],[REAL ABRIL 2026]:[REAL JUNIO 2026]])</f>
        <v>20039.613000000001</v>
      </c>
    </row>
    <row r="23" spans="2:9" s="11" customFormat="1" ht="45" x14ac:dyDescent="0.25">
      <c r="B23" s="28">
        <v>584</v>
      </c>
      <c r="C23" s="28">
        <v>40059116</v>
      </c>
      <c r="D23" s="27" t="s">
        <v>20</v>
      </c>
      <c r="E23" s="26">
        <v>82582</v>
      </c>
      <c r="F23" s="26"/>
      <c r="G23" s="26">
        <v>9037.4770000000008</v>
      </c>
      <c r="H23" s="26"/>
      <c r="I23" s="26">
        <f>SUM(Tabla3[[#This Row],[REAL ABRIL 2026]:[REAL JUNIO 2026]])</f>
        <v>9037.4770000000008</v>
      </c>
    </row>
    <row r="24" spans="2:9" s="11" customFormat="1" x14ac:dyDescent="0.25">
      <c r="D24" s="21"/>
      <c r="E24" s="22"/>
      <c r="F24" s="25"/>
      <c r="G24" s="25"/>
      <c r="H24" s="25"/>
      <c r="I24" s="25"/>
    </row>
    <row r="25" spans="2:9" s="11" customFormat="1" x14ac:dyDescent="0.25">
      <c r="D25" s="21"/>
      <c r="E25" s="24">
        <v>1777294</v>
      </c>
      <c r="F25" s="24">
        <f>SUBTOTAL(9,F7:F23)</f>
        <v>101066.132</v>
      </c>
      <c r="G25" s="24">
        <f>SUBTOTAL(9,G7:G23)</f>
        <v>236875.20300000004</v>
      </c>
      <c r="H25" s="24">
        <f>SUBTOTAL(9,H7:H23)</f>
        <v>23270.082000000002</v>
      </c>
      <c r="I25" s="24">
        <v>369638.69899999996</v>
      </c>
    </row>
    <row r="26" spans="2:9" s="11" customFormat="1" x14ac:dyDescent="0.25">
      <c r="D26" s="21"/>
      <c r="E26" s="22"/>
      <c r="F26" s="22"/>
      <c r="G26" s="22"/>
      <c r="H26" s="22"/>
      <c r="I26" s="22"/>
    </row>
    <row r="27" spans="2:9" s="11" customFormat="1" x14ac:dyDescent="0.25">
      <c r="B27" s="23" t="s">
        <v>31</v>
      </c>
      <c r="D27" s="21"/>
      <c r="E27" s="22"/>
      <c r="F27" s="22"/>
      <c r="G27" s="22"/>
      <c r="H27" s="22"/>
      <c r="I27" s="22"/>
    </row>
    <row r="28" spans="2:9" s="11" customFormat="1" ht="15" customHeight="1" x14ac:dyDescent="0.25">
      <c r="D28" s="21"/>
      <c r="E28" s="20" t="s">
        <v>30</v>
      </c>
      <c r="F28" s="20"/>
      <c r="G28" s="20"/>
      <c r="H28" s="20"/>
      <c r="I28" s="20"/>
    </row>
    <row r="29" spans="2:9" s="11" customFormat="1" ht="45.75" thickBot="1" x14ac:dyDescent="0.3">
      <c r="B29" s="19" t="s">
        <v>1</v>
      </c>
      <c r="C29" s="18" t="s">
        <v>2</v>
      </c>
      <c r="D29" s="17" t="s">
        <v>3</v>
      </c>
      <c r="E29" s="16" t="s">
        <v>4</v>
      </c>
      <c r="F29" s="16" t="s">
        <v>29</v>
      </c>
      <c r="G29" s="16" t="s">
        <v>28</v>
      </c>
      <c r="H29" s="16" t="s">
        <v>27</v>
      </c>
      <c r="I29" s="16" t="s">
        <v>26</v>
      </c>
    </row>
    <row r="30" spans="2:9" s="11" customFormat="1" ht="45" x14ac:dyDescent="0.25">
      <c r="B30" s="13">
        <v>545</v>
      </c>
      <c r="C30" s="15">
        <v>40044423</v>
      </c>
      <c r="D30" s="14" t="s">
        <v>0</v>
      </c>
      <c r="E30" s="13">
        <v>103775</v>
      </c>
      <c r="F30" s="12"/>
      <c r="G30" s="12"/>
      <c r="H30" s="12">
        <v>4128.7449999999999</v>
      </c>
      <c r="I30" s="12">
        <v>4128.7449999999999</v>
      </c>
    </row>
  </sheetData>
  <mergeCells count="3">
    <mergeCell ref="B1:I1"/>
    <mergeCell ref="E5:I5"/>
    <mergeCell ref="E28:I28"/>
  </mergeCells>
  <pageMargins left="0.70866141732283472" right="0.70866141732283472" top="0.74803149606299213" bottom="0.74803149606299213" header="0.31496062992125984" footer="0.31496062992125984"/>
  <pageSetup paperSize="4632" scale="1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</vt:lpstr>
      <vt:lpstr>FRPD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Muñoz Veas</dc:creator>
  <cp:lastModifiedBy>Mabel Carolina González Olmedo</cp:lastModifiedBy>
  <dcterms:created xsi:type="dcterms:W3CDTF">2026-04-29T16:34:58Z</dcterms:created>
  <dcterms:modified xsi:type="dcterms:W3CDTF">2026-07-31T22:31:39Z</dcterms:modified>
</cp:coreProperties>
</file>